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075" activeTab="0"/>
  </bookViews>
  <sheets>
    <sheet name="Hodn.plnění příjmy 2020" sheetId="1" r:id="rId1"/>
    <sheet name="Hodn.plnění výdaje 2020" sheetId="2" r:id="rId2"/>
  </sheets>
  <definedNames/>
  <calcPr fullCalcOnLoad="1"/>
</workbook>
</file>

<file path=xl/sharedStrings.xml><?xml version="1.0" encoding="utf-8"?>
<sst xmlns="http://schemas.openxmlformats.org/spreadsheetml/2006/main" count="77" uniqueCount="62">
  <si>
    <t>ROZPOČTOVÉ PŘÍJMY</t>
  </si>
  <si>
    <t>Položka</t>
  </si>
  <si>
    <t>Paragraf</t>
  </si>
  <si>
    <t>Název</t>
  </si>
  <si>
    <t>Schválený rozpočet     v Kč</t>
  </si>
  <si>
    <t>Upravený rozpočet       v Kč</t>
  </si>
  <si>
    <t>Výsledek od poč. roku v Kč</t>
  </si>
  <si>
    <t>Plnění rozpočtu   v %</t>
  </si>
  <si>
    <t>Daň z příjmů fyz. osob placená plátci</t>
  </si>
  <si>
    <t>Daň z příjmu fyz. osob placená poplatník</t>
  </si>
  <si>
    <t>Daň z příjmu fyz. osob vybíraná srážkou</t>
  </si>
  <si>
    <t>Daň z příjmů práv. osob</t>
  </si>
  <si>
    <t>Daň z příjmů práv. osob za obce</t>
  </si>
  <si>
    <t>Daň z přidané hodnoty</t>
  </si>
  <si>
    <t>Správní poplatky</t>
  </si>
  <si>
    <t>Daň z hazardních her</t>
  </si>
  <si>
    <t>Daň z nemovitých věcí</t>
  </si>
  <si>
    <t>NI př.transf. ze všeob.pokl.sp.st.rozp.</t>
  </si>
  <si>
    <t>NI př.transf. ze st.r. v rám. souh. dotv</t>
  </si>
  <si>
    <t>NI. př. transf. od krajů</t>
  </si>
  <si>
    <t>Pitná voda</t>
  </si>
  <si>
    <t>Ost. záležitosti kultury</t>
  </si>
  <si>
    <t>Bytové hospodářství</t>
  </si>
  <si>
    <t>Nebytové hospodářství</t>
  </si>
  <si>
    <t>Sběr a odvoz ostatních odpadů</t>
  </si>
  <si>
    <t>Činnost místní správy</t>
  </si>
  <si>
    <t>Příjmy a výdaje z úvěr. finanč. operací</t>
  </si>
  <si>
    <t>Celkem</t>
  </si>
  <si>
    <t>ROZPOČTOVÉ VÝDAJE</t>
  </si>
  <si>
    <t>Silnice</t>
  </si>
  <si>
    <t>Dopravní obslužnost veř. službami</t>
  </si>
  <si>
    <t>Odvádění a čištění odpadních vod</t>
  </si>
  <si>
    <t>Rybníky</t>
  </si>
  <si>
    <t>Mateřské školy</t>
  </si>
  <si>
    <t>Knihovna</t>
  </si>
  <si>
    <t>Kultura</t>
  </si>
  <si>
    <t>Veřejné osvětlení</t>
  </si>
  <si>
    <t>Obecní majetek</t>
  </si>
  <si>
    <t>Sběr a odvoz nebezpečných odpadů</t>
  </si>
  <si>
    <t>Sběr a odvoz komunálních odpadů</t>
  </si>
  <si>
    <t>Péče o vzhled obce a veřejnou zeleň</t>
  </si>
  <si>
    <t>Ochrana obyvatelstva, krizová opatření</t>
  </si>
  <si>
    <t>52xx</t>
  </si>
  <si>
    <t>Zastupitelstvo obce</t>
  </si>
  <si>
    <t>Pojištění</t>
  </si>
  <si>
    <t>Ostatní finanční operace</t>
  </si>
  <si>
    <t>Finanční vypořádání minulých let</t>
  </si>
  <si>
    <t>Lesy</t>
  </si>
  <si>
    <t>Úroky</t>
  </si>
  <si>
    <t>Vyvěšeno dne:</t>
  </si>
  <si>
    <t>Sejmuto dne:</t>
  </si>
  <si>
    <t>Odpadní vody</t>
  </si>
  <si>
    <t>Pohřebnictví</t>
  </si>
  <si>
    <t>Příspěvek EKO-Kom</t>
  </si>
  <si>
    <t>Příspěvek na prodejnu</t>
  </si>
  <si>
    <t>Základní školy</t>
  </si>
  <si>
    <t>Využití volného času dětí a mládeže</t>
  </si>
  <si>
    <t>Požární ochrana</t>
  </si>
  <si>
    <t>PLNĚNÍ ROZPOČTU OBCE KVÁŠŇOVICE ke dni 31.10.2020</t>
  </si>
  <si>
    <t>Ost.NI přijaté transfery ze stát.rozpočtu</t>
  </si>
  <si>
    <t>Místní rozhlas</t>
  </si>
  <si>
    <t>Volby do zastupitelstva kraje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</si>
</sst>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4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5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10" fontId="2" fillId="33" borderId="18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" fillId="34" borderId="19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0" fontId="1" fillId="34" borderId="16" xfId="0" applyFont="1" applyFill="1" applyBorder="1" applyAlignment="1">
      <alignment vertical="center" wrapText="1"/>
    </xf>
    <xf numFmtId="0" fontId="0" fillId="34" borderId="20" xfId="0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17" xfId="0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7">
      <selection activeCell="C34" sqref="C34"/>
    </sheetView>
  </sheetViews>
  <sheetFormatPr defaultColWidth="9.140625" defaultRowHeight="12.75"/>
  <cols>
    <col min="1" max="1" width="8.140625" style="0" customWidth="1"/>
    <col min="2" max="2" width="8.57421875" style="0" customWidth="1"/>
    <col min="3" max="3" width="35.421875" style="0" bestFit="1" customWidth="1"/>
    <col min="4" max="4" width="10.00390625" style="0" customWidth="1"/>
    <col min="5" max="5" width="10.421875" style="0" customWidth="1"/>
    <col min="6" max="6" width="10.140625" style="0" customWidth="1"/>
    <col min="7" max="7" width="9.28125" style="0" customWidth="1"/>
  </cols>
  <sheetData>
    <row r="1" ht="12.75">
      <c r="A1" s="9" t="s">
        <v>58</v>
      </c>
    </row>
    <row r="3" spans="1:7" ht="12.75">
      <c r="A3" s="19" t="s">
        <v>0</v>
      </c>
      <c r="B3" s="20"/>
      <c r="C3" s="20"/>
      <c r="D3" s="20"/>
      <c r="E3" s="20"/>
      <c r="F3" s="20"/>
      <c r="G3" s="20"/>
    </row>
    <row r="4" ht="13.5" thickBot="1"/>
    <row r="5" spans="1:11" ht="49.5" customHeight="1" thickBot="1">
      <c r="A5" s="21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3" t="s">
        <v>7</v>
      </c>
      <c r="H5" s="1"/>
      <c r="K5" s="10"/>
    </row>
    <row r="6" spans="1:7" ht="18" customHeight="1">
      <c r="A6" s="5">
        <v>1111</v>
      </c>
      <c r="B6" s="6"/>
      <c r="C6" s="6" t="s">
        <v>8</v>
      </c>
      <c r="D6" s="7">
        <v>420000</v>
      </c>
      <c r="E6" s="7">
        <f>D6</f>
        <v>420000</v>
      </c>
      <c r="F6" s="7">
        <v>349235</v>
      </c>
      <c r="G6" s="8">
        <f>F6/E6</f>
        <v>0.8315119047619047</v>
      </c>
    </row>
    <row r="7" spans="1:7" ht="18" customHeight="1">
      <c r="A7" s="4">
        <v>1112</v>
      </c>
      <c r="B7" s="2"/>
      <c r="C7" s="2" t="s">
        <v>9</v>
      </c>
      <c r="D7" s="3">
        <v>10000</v>
      </c>
      <c r="E7" s="7">
        <f aca="true" t="shared" si="0" ref="E7:E28">D7</f>
        <v>10000</v>
      </c>
      <c r="F7" s="3">
        <v>3031</v>
      </c>
      <c r="G7" s="8">
        <f aca="true" t="shared" si="1" ref="G7:G29">F7/E7</f>
        <v>0.3031</v>
      </c>
    </row>
    <row r="8" spans="1:7" ht="18" customHeight="1">
      <c r="A8" s="4">
        <v>1113</v>
      </c>
      <c r="B8" s="2"/>
      <c r="C8" s="2" t="s">
        <v>10</v>
      </c>
      <c r="D8" s="3">
        <v>35000</v>
      </c>
      <c r="E8" s="7">
        <f t="shared" si="0"/>
        <v>35000</v>
      </c>
      <c r="F8" s="3">
        <v>35996</v>
      </c>
      <c r="G8" s="8">
        <f t="shared" si="1"/>
        <v>1.028457142857143</v>
      </c>
    </row>
    <row r="9" spans="1:7" ht="18" customHeight="1">
      <c r="A9" s="4">
        <v>1121</v>
      </c>
      <c r="B9" s="2"/>
      <c r="C9" s="2" t="s">
        <v>11</v>
      </c>
      <c r="D9" s="3">
        <v>350000</v>
      </c>
      <c r="E9" s="7">
        <f t="shared" si="0"/>
        <v>350000</v>
      </c>
      <c r="F9" s="3">
        <v>254705</v>
      </c>
      <c r="G9" s="8">
        <f t="shared" si="1"/>
        <v>0.7277285714285714</v>
      </c>
    </row>
    <row r="10" spans="1:7" ht="18" customHeight="1">
      <c r="A10" s="4">
        <v>1122</v>
      </c>
      <c r="B10" s="2"/>
      <c r="C10" s="2" t="s">
        <v>12</v>
      </c>
      <c r="D10" s="2">
        <v>100000</v>
      </c>
      <c r="E10" s="7">
        <v>342000</v>
      </c>
      <c r="F10" s="3">
        <v>342000</v>
      </c>
      <c r="G10" s="8">
        <f t="shared" si="1"/>
        <v>1</v>
      </c>
    </row>
    <row r="11" spans="1:7" ht="18" customHeight="1">
      <c r="A11" s="4">
        <v>1211</v>
      </c>
      <c r="B11" s="2"/>
      <c r="C11" s="2" t="s">
        <v>13</v>
      </c>
      <c r="D11" s="3">
        <v>880000</v>
      </c>
      <c r="E11" s="7">
        <f t="shared" si="0"/>
        <v>880000</v>
      </c>
      <c r="F11" s="3">
        <v>707555</v>
      </c>
      <c r="G11" s="8">
        <f t="shared" si="1"/>
        <v>0.8040397727272727</v>
      </c>
    </row>
    <row r="12" spans="1:7" ht="18" customHeight="1">
      <c r="A12" s="4">
        <v>1361</v>
      </c>
      <c r="B12" s="2"/>
      <c r="C12" s="2" t="s">
        <v>14</v>
      </c>
      <c r="D12" s="3">
        <v>1000</v>
      </c>
      <c r="E12" s="7">
        <f t="shared" si="0"/>
        <v>1000</v>
      </c>
      <c r="F12" s="3">
        <v>370</v>
      </c>
      <c r="G12" s="8">
        <f t="shared" si="1"/>
        <v>0.37</v>
      </c>
    </row>
    <row r="13" spans="1:7" ht="18" customHeight="1">
      <c r="A13" s="4">
        <v>1381</v>
      </c>
      <c r="B13" s="2"/>
      <c r="C13" s="2" t="s">
        <v>15</v>
      </c>
      <c r="D13" s="3">
        <v>12000</v>
      </c>
      <c r="E13" s="7">
        <f t="shared" si="0"/>
        <v>12000</v>
      </c>
      <c r="F13" s="3">
        <v>9072</v>
      </c>
      <c r="G13" s="8">
        <f t="shared" si="1"/>
        <v>0.756</v>
      </c>
    </row>
    <row r="14" spans="1:7" ht="18" customHeight="1">
      <c r="A14" s="4">
        <v>1511</v>
      </c>
      <c r="B14" s="2"/>
      <c r="C14" s="2" t="s">
        <v>16</v>
      </c>
      <c r="D14" s="3">
        <v>140000</v>
      </c>
      <c r="E14" s="7">
        <f t="shared" si="0"/>
        <v>140000</v>
      </c>
      <c r="F14" s="3">
        <v>151665</v>
      </c>
      <c r="G14" s="8">
        <f t="shared" si="1"/>
        <v>1.0833214285714285</v>
      </c>
    </row>
    <row r="15" spans="1:7" ht="18" customHeight="1">
      <c r="A15" s="4">
        <v>4111</v>
      </c>
      <c r="B15" s="2"/>
      <c r="C15" s="2" t="s">
        <v>17</v>
      </c>
      <c r="D15" s="3">
        <v>0</v>
      </c>
      <c r="E15" s="7">
        <v>193500</v>
      </c>
      <c r="F15" s="3">
        <v>193500</v>
      </c>
      <c r="G15" s="8">
        <f t="shared" si="1"/>
        <v>1</v>
      </c>
    </row>
    <row r="16" spans="1:7" ht="18" customHeight="1">
      <c r="A16" s="4">
        <v>4112</v>
      </c>
      <c r="B16" s="2"/>
      <c r="C16" s="2" t="s">
        <v>18</v>
      </c>
      <c r="D16" s="3">
        <v>68144</v>
      </c>
      <c r="E16" s="7">
        <f t="shared" si="0"/>
        <v>68144</v>
      </c>
      <c r="F16" s="3">
        <v>56750</v>
      </c>
      <c r="G16" s="8">
        <f t="shared" si="1"/>
        <v>0.8327952571026063</v>
      </c>
    </row>
    <row r="17" spans="1:7" ht="18" customHeight="1">
      <c r="A17" s="4">
        <v>4116</v>
      </c>
      <c r="B17" s="2"/>
      <c r="C17" s="2" t="s">
        <v>59</v>
      </c>
      <c r="D17" s="3">
        <v>0</v>
      </c>
      <c r="E17" s="7">
        <v>462562</v>
      </c>
      <c r="F17" s="3">
        <v>462562</v>
      </c>
      <c r="G17" s="8">
        <f t="shared" si="1"/>
        <v>1</v>
      </c>
    </row>
    <row r="18" spans="1:7" ht="18" customHeight="1">
      <c r="A18" s="4">
        <v>4122</v>
      </c>
      <c r="B18" s="2"/>
      <c r="C18" s="2" t="s">
        <v>19</v>
      </c>
      <c r="D18" s="3">
        <v>0</v>
      </c>
      <c r="E18" s="7">
        <v>242495</v>
      </c>
      <c r="F18" s="3">
        <v>242495</v>
      </c>
      <c r="G18" s="8">
        <f t="shared" si="1"/>
        <v>1</v>
      </c>
    </row>
    <row r="19" spans="1:7" ht="18" customHeight="1">
      <c r="A19" s="4"/>
      <c r="B19" s="2">
        <v>1031</v>
      </c>
      <c r="C19" s="2" t="s">
        <v>47</v>
      </c>
      <c r="D19" s="3">
        <v>0</v>
      </c>
      <c r="E19" s="7">
        <v>104505</v>
      </c>
      <c r="F19" s="3">
        <v>146049</v>
      </c>
      <c r="G19" s="8">
        <f t="shared" si="1"/>
        <v>1.3975312186019808</v>
      </c>
    </row>
    <row r="20" spans="1:7" ht="18" customHeight="1">
      <c r="A20" s="4"/>
      <c r="B20" s="2">
        <v>2310</v>
      </c>
      <c r="C20" s="2" t="s">
        <v>20</v>
      </c>
      <c r="D20" s="3">
        <v>40000</v>
      </c>
      <c r="E20" s="7">
        <f t="shared" si="0"/>
        <v>40000</v>
      </c>
      <c r="F20" s="3">
        <v>6144</v>
      </c>
      <c r="G20" s="8">
        <f t="shared" si="1"/>
        <v>0.1536</v>
      </c>
    </row>
    <row r="21" spans="1:7" ht="18" customHeight="1">
      <c r="A21" s="4"/>
      <c r="B21" s="2">
        <v>2321</v>
      </c>
      <c r="C21" s="2" t="s">
        <v>51</v>
      </c>
      <c r="D21" s="3">
        <v>85000</v>
      </c>
      <c r="E21" s="7">
        <v>85000</v>
      </c>
      <c r="F21" s="3">
        <v>5706</v>
      </c>
      <c r="G21" s="8">
        <f t="shared" si="1"/>
        <v>0.06712941176470588</v>
      </c>
    </row>
    <row r="22" spans="1:7" ht="18" customHeight="1">
      <c r="A22" s="4"/>
      <c r="B22" s="2">
        <v>2341</v>
      </c>
      <c r="C22" s="2" t="s">
        <v>32</v>
      </c>
      <c r="D22" s="3">
        <v>11800</v>
      </c>
      <c r="E22" s="7">
        <f t="shared" si="0"/>
        <v>11800</v>
      </c>
      <c r="F22" s="3">
        <v>11814</v>
      </c>
      <c r="G22" s="8">
        <f t="shared" si="1"/>
        <v>1.001186440677966</v>
      </c>
    </row>
    <row r="23" spans="1:7" ht="18" customHeight="1">
      <c r="A23" s="4"/>
      <c r="B23" s="2">
        <v>3612</v>
      </c>
      <c r="C23" s="2" t="s">
        <v>22</v>
      </c>
      <c r="D23" s="3">
        <v>69900</v>
      </c>
      <c r="E23" s="7">
        <f t="shared" si="0"/>
        <v>69900</v>
      </c>
      <c r="F23" s="3">
        <v>55725</v>
      </c>
      <c r="G23" s="8">
        <f t="shared" si="1"/>
        <v>0.7972103004291845</v>
      </c>
    </row>
    <row r="24" spans="1:7" ht="18" customHeight="1">
      <c r="A24" s="4"/>
      <c r="B24" s="2">
        <v>3613</v>
      </c>
      <c r="C24" s="2" t="s">
        <v>23</v>
      </c>
      <c r="D24" s="3">
        <v>6000</v>
      </c>
      <c r="E24" s="7">
        <f t="shared" si="0"/>
        <v>6000</v>
      </c>
      <c r="F24" s="3">
        <v>3000</v>
      </c>
      <c r="G24" s="8">
        <f t="shared" si="1"/>
        <v>0.5</v>
      </c>
    </row>
    <row r="25" spans="1:7" ht="18" customHeight="1">
      <c r="A25" s="4"/>
      <c r="B25" s="2">
        <v>3632</v>
      </c>
      <c r="C25" s="2" t="s">
        <v>52</v>
      </c>
      <c r="D25" s="3">
        <v>10000</v>
      </c>
      <c r="E25" s="7">
        <v>10000</v>
      </c>
      <c r="F25" s="3">
        <v>6500</v>
      </c>
      <c r="G25" s="8">
        <f t="shared" si="1"/>
        <v>0.65</v>
      </c>
    </row>
    <row r="26" spans="1:7" ht="18" customHeight="1">
      <c r="A26" s="4"/>
      <c r="B26" s="2">
        <v>3639</v>
      </c>
      <c r="C26" s="2" t="s">
        <v>37</v>
      </c>
      <c r="D26" s="3">
        <v>95500</v>
      </c>
      <c r="E26" s="7">
        <v>95500</v>
      </c>
      <c r="F26" s="3">
        <v>53955</v>
      </c>
      <c r="G26" s="8">
        <f t="shared" si="1"/>
        <v>0.5649738219895288</v>
      </c>
    </row>
    <row r="27" spans="1:7" ht="18" customHeight="1">
      <c r="A27" s="4"/>
      <c r="B27" s="2">
        <v>3722</v>
      </c>
      <c r="C27" s="2" t="s">
        <v>39</v>
      </c>
      <c r="D27" s="3">
        <v>95000</v>
      </c>
      <c r="E27" s="7">
        <v>95000</v>
      </c>
      <c r="F27" s="3">
        <v>99400</v>
      </c>
      <c r="G27" s="8">
        <f>F27/E27</f>
        <v>1.0463157894736843</v>
      </c>
    </row>
    <row r="28" spans="1:7" ht="18" customHeight="1">
      <c r="A28" s="4"/>
      <c r="B28" s="2">
        <v>3725</v>
      </c>
      <c r="C28" s="2" t="s">
        <v>53</v>
      </c>
      <c r="D28" s="3">
        <v>20000</v>
      </c>
      <c r="E28" s="7">
        <f t="shared" si="0"/>
        <v>20000</v>
      </c>
      <c r="F28" s="3">
        <v>22939.5</v>
      </c>
      <c r="G28" s="8">
        <f t="shared" si="1"/>
        <v>1.146975</v>
      </c>
    </row>
    <row r="29" spans="1:7" ht="18" customHeight="1">
      <c r="A29" s="4"/>
      <c r="B29" s="2">
        <v>6310</v>
      </c>
      <c r="C29" s="2" t="s">
        <v>48</v>
      </c>
      <c r="D29" s="3">
        <v>2000</v>
      </c>
      <c r="E29" s="7">
        <v>2000</v>
      </c>
      <c r="F29" s="3">
        <v>1564</v>
      </c>
      <c r="G29" s="8">
        <f t="shared" si="1"/>
        <v>0.782</v>
      </c>
    </row>
    <row r="30" spans="1:7" ht="18" customHeight="1" thickBot="1">
      <c r="A30" s="24"/>
      <c r="B30" s="25"/>
      <c r="C30" s="26" t="s">
        <v>27</v>
      </c>
      <c r="D30" s="27">
        <f>SUM(D6:D29)</f>
        <v>2451344</v>
      </c>
      <c r="E30" s="27">
        <f>SUM(E6:E29)</f>
        <v>3696406</v>
      </c>
      <c r="F30" s="27">
        <f>SUM(F6:F29)</f>
        <v>3221732.5</v>
      </c>
      <c r="G30" s="28">
        <f>F30/E30</f>
        <v>0.8715851289062944</v>
      </c>
    </row>
    <row r="33" spans="1:3" ht="12.75">
      <c r="A33" t="s">
        <v>49</v>
      </c>
      <c r="C33" s="33">
        <v>44154</v>
      </c>
    </row>
    <row r="36" ht="12.75">
      <c r="A36" t="s">
        <v>50</v>
      </c>
    </row>
  </sheetData>
  <sheetProtection/>
  <printOptions/>
  <pageMargins left="0.58" right="0.43" top="0.63" bottom="0.75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6">
      <selection activeCell="E37" sqref="E37"/>
    </sheetView>
  </sheetViews>
  <sheetFormatPr defaultColWidth="9.140625" defaultRowHeight="12.75"/>
  <cols>
    <col min="1" max="1" width="8.57421875" style="0" customWidth="1"/>
    <col min="2" max="2" width="41.7109375" style="0" customWidth="1"/>
    <col min="3" max="3" width="10.00390625" style="0" customWidth="1"/>
    <col min="4" max="4" width="10.421875" style="0" customWidth="1"/>
    <col min="5" max="5" width="10.140625" style="0" customWidth="1"/>
    <col min="6" max="6" width="9.28125" style="0" customWidth="1"/>
  </cols>
  <sheetData>
    <row r="1" ht="12.75">
      <c r="A1" s="9" t="s">
        <v>58</v>
      </c>
    </row>
    <row r="3" spans="1:6" ht="12.75">
      <c r="A3" s="13" t="s">
        <v>28</v>
      </c>
      <c r="B3" s="14"/>
      <c r="C3" s="14"/>
      <c r="D3" s="14"/>
      <c r="E3" s="14"/>
      <c r="F3" s="14"/>
    </row>
    <row r="4" ht="13.5" thickBot="1"/>
    <row r="5" spans="1:10" ht="49.5" customHeight="1" thickBo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2" t="s">
        <v>7</v>
      </c>
      <c r="G5" s="1"/>
      <c r="J5" s="10"/>
    </row>
    <row r="6" spans="1:6" ht="18" customHeight="1">
      <c r="A6" s="2">
        <v>1031</v>
      </c>
      <c r="B6" s="2" t="s">
        <v>47</v>
      </c>
      <c r="C6" s="3">
        <v>167000</v>
      </c>
      <c r="D6" s="3">
        <v>307000</v>
      </c>
      <c r="E6" s="3">
        <v>200833</v>
      </c>
      <c r="F6" s="8">
        <f aca="true" t="shared" si="0" ref="F6:F18">E6/D6</f>
        <v>0.6541791530944625</v>
      </c>
    </row>
    <row r="7" spans="1:6" ht="18" customHeight="1">
      <c r="A7" s="2">
        <v>2441</v>
      </c>
      <c r="B7" s="2" t="s">
        <v>54</v>
      </c>
      <c r="C7" s="3">
        <v>0</v>
      </c>
      <c r="D7" s="3">
        <v>34000</v>
      </c>
      <c r="E7" s="3">
        <v>34000</v>
      </c>
      <c r="F7" s="8">
        <v>1</v>
      </c>
    </row>
    <row r="8" spans="1:6" ht="18" customHeight="1">
      <c r="A8" s="2">
        <v>2212</v>
      </c>
      <c r="B8" s="2" t="s">
        <v>29</v>
      </c>
      <c r="C8" s="3">
        <v>22000</v>
      </c>
      <c r="D8" s="3">
        <v>106700</v>
      </c>
      <c r="E8" s="3">
        <v>95700</v>
      </c>
      <c r="F8" s="8">
        <f t="shared" si="0"/>
        <v>0.8969072164948454</v>
      </c>
    </row>
    <row r="9" spans="1:6" ht="18" customHeight="1">
      <c r="A9" s="2">
        <v>2292</v>
      </c>
      <c r="B9" s="2" t="s">
        <v>30</v>
      </c>
      <c r="C9" s="3">
        <v>4059</v>
      </c>
      <c r="D9" s="3">
        <v>4159</v>
      </c>
      <c r="E9" s="3">
        <v>4158</v>
      </c>
      <c r="F9" s="8">
        <f t="shared" si="0"/>
        <v>0.9997595575859581</v>
      </c>
    </row>
    <row r="10" spans="1:6" ht="18" customHeight="1">
      <c r="A10" s="2">
        <v>2310</v>
      </c>
      <c r="B10" s="2" t="s">
        <v>20</v>
      </c>
      <c r="C10" s="3">
        <v>208000</v>
      </c>
      <c r="D10" s="3">
        <v>208000</v>
      </c>
      <c r="E10" s="3">
        <v>139987</v>
      </c>
      <c r="F10" s="8">
        <f t="shared" si="0"/>
        <v>0.673014423076923</v>
      </c>
    </row>
    <row r="11" spans="1:6" ht="18" customHeight="1">
      <c r="A11" s="2">
        <v>2321</v>
      </c>
      <c r="B11" s="2" t="s">
        <v>31</v>
      </c>
      <c r="C11" s="3">
        <v>423000</v>
      </c>
      <c r="D11" s="3">
        <v>331860</v>
      </c>
      <c r="E11" s="3">
        <v>142548</v>
      </c>
      <c r="F11" s="8">
        <f t="shared" si="0"/>
        <v>0.42954257819562464</v>
      </c>
    </row>
    <row r="12" spans="1:6" ht="18" customHeight="1">
      <c r="A12" s="2">
        <v>3111</v>
      </c>
      <c r="B12" s="2" t="s">
        <v>33</v>
      </c>
      <c r="C12" s="3">
        <v>28000</v>
      </c>
      <c r="D12" s="3">
        <v>28000</v>
      </c>
      <c r="E12" s="3">
        <v>25054</v>
      </c>
      <c r="F12" s="8">
        <f t="shared" si="0"/>
        <v>0.8947857142857143</v>
      </c>
    </row>
    <row r="13" spans="1:6" ht="18" customHeight="1">
      <c r="A13" s="2">
        <v>3113</v>
      </c>
      <c r="B13" s="2" t="s">
        <v>55</v>
      </c>
      <c r="C13" s="3">
        <v>10000</v>
      </c>
      <c r="D13" s="3">
        <f>C13</f>
        <v>10000</v>
      </c>
      <c r="E13" s="3">
        <v>0</v>
      </c>
      <c r="F13" s="8">
        <v>0</v>
      </c>
    </row>
    <row r="14" spans="1:6" ht="18" customHeight="1">
      <c r="A14" s="2">
        <v>3314</v>
      </c>
      <c r="B14" s="2" t="s">
        <v>34</v>
      </c>
      <c r="C14" s="3">
        <v>18700</v>
      </c>
      <c r="D14" s="3">
        <v>18700</v>
      </c>
      <c r="E14" s="3">
        <v>12917</v>
      </c>
      <c r="F14" s="8">
        <f t="shared" si="0"/>
        <v>0.6907486631016043</v>
      </c>
    </row>
    <row r="15" spans="1:6" ht="18" customHeight="1">
      <c r="A15" s="2">
        <v>3319</v>
      </c>
      <c r="B15" s="2" t="s">
        <v>35</v>
      </c>
      <c r="C15" s="3">
        <v>67000</v>
      </c>
      <c r="D15" s="3">
        <v>67000</v>
      </c>
      <c r="E15" s="3">
        <v>37444</v>
      </c>
      <c r="F15" s="8">
        <f t="shared" si="0"/>
        <v>0.558865671641791</v>
      </c>
    </row>
    <row r="16" spans="1:6" ht="18" customHeight="1">
      <c r="A16" s="2">
        <v>3399</v>
      </c>
      <c r="B16" s="2" t="s">
        <v>21</v>
      </c>
      <c r="C16" s="3">
        <v>5000</v>
      </c>
      <c r="D16" s="3">
        <v>5000</v>
      </c>
      <c r="E16" s="3">
        <v>3116</v>
      </c>
      <c r="F16" s="8">
        <f t="shared" si="0"/>
        <v>0.6232</v>
      </c>
    </row>
    <row r="17" spans="1:6" ht="18" customHeight="1">
      <c r="A17" s="2">
        <v>3341</v>
      </c>
      <c r="B17" s="32" t="s">
        <v>60</v>
      </c>
      <c r="C17" s="3">
        <v>0</v>
      </c>
      <c r="D17" s="3">
        <v>26000</v>
      </c>
      <c r="E17" s="3">
        <v>25979</v>
      </c>
      <c r="F17" s="8">
        <f t="shared" si="0"/>
        <v>0.9991923076923077</v>
      </c>
    </row>
    <row r="18" spans="1:6" ht="18" customHeight="1">
      <c r="A18" s="2">
        <v>3421</v>
      </c>
      <c r="B18" s="2" t="s">
        <v>56</v>
      </c>
      <c r="C18" s="3">
        <v>3000</v>
      </c>
      <c r="D18" s="3">
        <v>6000</v>
      </c>
      <c r="E18" s="3">
        <v>4016</v>
      </c>
      <c r="F18" s="8">
        <f t="shared" si="0"/>
        <v>0.6693333333333333</v>
      </c>
    </row>
    <row r="19" spans="1:6" ht="18" customHeight="1">
      <c r="A19" s="2">
        <v>3612</v>
      </c>
      <c r="B19" s="2" t="s">
        <v>22</v>
      </c>
      <c r="C19" s="3">
        <v>30000</v>
      </c>
      <c r="D19" s="3">
        <v>80000</v>
      </c>
      <c r="E19" s="3">
        <v>29035</v>
      </c>
      <c r="F19" s="8">
        <f aca="true" t="shared" si="1" ref="F19:F37">E19/D19</f>
        <v>0.3629375</v>
      </c>
    </row>
    <row r="20" spans="1:6" ht="18" customHeight="1">
      <c r="A20" s="2">
        <v>3613</v>
      </c>
      <c r="B20" s="2" t="s">
        <v>23</v>
      </c>
      <c r="C20" s="3">
        <v>28000</v>
      </c>
      <c r="D20" s="3">
        <v>508000</v>
      </c>
      <c r="E20" s="3">
        <v>458845</v>
      </c>
      <c r="F20" s="8">
        <f t="shared" si="1"/>
        <v>0.903238188976378</v>
      </c>
    </row>
    <row r="21" spans="1:6" ht="18" customHeight="1">
      <c r="A21" s="2">
        <v>3631</v>
      </c>
      <c r="B21" s="2" t="s">
        <v>36</v>
      </c>
      <c r="C21" s="3">
        <v>70000</v>
      </c>
      <c r="D21" s="3">
        <f>C21</f>
        <v>70000</v>
      </c>
      <c r="E21" s="3">
        <v>43727</v>
      </c>
      <c r="F21" s="8">
        <f t="shared" si="1"/>
        <v>0.6246714285714285</v>
      </c>
    </row>
    <row r="22" spans="1:6" ht="18" customHeight="1">
      <c r="A22" s="2">
        <v>3632</v>
      </c>
      <c r="B22" s="2" t="s">
        <v>52</v>
      </c>
      <c r="C22" s="3">
        <v>11000</v>
      </c>
      <c r="D22" s="3">
        <v>11000</v>
      </c>
      <c r="E22" s="3">
        <v>0</v>
      </c>
      <c r="F22" s="8">
        <v>0</v>
      </c>
    </row>
    <row r="23" spans="1:6" ht="18" customHeight="1">
      <c r="A23" s="2">
        <v>3639</v>
      </c>
      <c r="B23" s="2" t="s">
        <v>37</v>
      </c>
      <c r="C23" s="3">
        <v>268710</v>
      </c>
      <c r="D23" s="3">
        <v>268710</v>
      </c>
      <c r="E23" s="3">
        <v>142088</v>
      </c>
      <c r="F23" s="8">
        <f t="shared" si="1"/>
        <v>0.5287782367608203</v>
      </c>
    </row>
    <row r="24" spans="1:6" ht="18" customHeight="1">
      <c r="A24" s="2">
        <v>3721</v>
      </c>
      <c r="B24" s="2" t="s">
        <v>38</v>
      </c>
      <c r="C24" s="3">
        <v>20000</v>
      </c>
      <c r="D24" s="3">
        <f>C24</f>
        <v>20000</v>
      </c>
      <c r="E24" s="3">
        <v>0</v>
      </c>
      <c r="F24" s="8">
        <f t="shared" si="1"/>
        <v>0</v>
      </c>
    </row>
    <row r="25" spans="1:6" ht="18" customHeight="1">
      <c r="A25" s="2">
        <v>3722</v>
      </c>
      <c r="B25" s="2" t="s">
        <v>39</v>
      </c>
      <c r="C25" s="3">
        <v>100000</v>
      </c>
      <c r="D25" s="3">
        <v>110000</v>
      </c>
      <c r="E25" s="3">
        <v>102517</v>
      </c>
      <c r="F25" s="8">
        <f t="shared" si="1"/>
        <v>0.9319727272727273</v>
      </c>
    </row>
    <row r="26" spans="1:6" ht="18" customHeight="1">
      <c r="A26" s="2">
        <v>3723</v>
      </c>
      <c r="B26" s="2" t="s">
        <v>24</v>
      </c>
      <c r="C26" s="3">
        <v>70000</v>
      </c>
      <c r="D26" s="3">
        <v>166039</v>
      </c>
      <c r="E26" s="3">
        <v>146147</v>
      </c>
      <c r="F26" s="8">
        <f t="shared" si="1"/>
        <v>0.8801968212287474</v>
      </c>
    </row>
    <row r="27" spans="1:6" ht="18" customHeight="1">
      <c r="A27" s="2">
        <v>3745</v>
      </c>
      <c r="B27" s="2" t="s">
        <v>40</v>
      </c>
      <c r="C27" s="3">
        <v>90000</v>
      </c>
      <c r="D27" s="3">
        <v>125000</v>
      </c>
      <c r="E27" s="3">
        <v>100036</v>
      </c>
      <c r="F27" s="8">
        <f t="shared" si="1"/>
        <v>0.800288</v>
      </c>
    </row>
    <row r="28" spans="1:6" ht="18" customHeight="1">
      <c r="A28" s="29" t="s">
        <v>42</v>
      </c>
      <c r="B28" s="2" t="s">
        <v>41</v>
      </c>
      <c r="C28" s="3">
        <v>30000</v>
      </c>
      <c r="D28" s="3">
        <f>C28</f>
        <v>30000</v>
      </c>
      <c r="E28" s="3">
        <v>0</v>
      </c>
      <c r="F28" s="8">
        <f t="shared" si="1"/>
        <v>0</v>
      </c>
    </row>
    <row r="29" spans="1:6" ht="18" customHeight="1">
      <c r="A29" s="29">
        <v>5512</v>
      </c>
      <c r="B29" s="2" t="s">
        <v>57</v>
      </c>
      <c r="C29" s="3">
        <v>6000</v>
      </c>
      <c r="D29" s="3">
        <v>37440</v>
      </c>
      <c r="E29" s="3">
        <v>27451</v>
      </c>
      <c r="F29" s="8">
        <f t="shared" si="1"/>
        <v>0.7331997863247863</v>
      </c>
    </row>
    <row r="30" spans="1:6" ht="18" customHeight="1">
      <c r="A30" s="2">
        <v>6112</v>
      </c>
      <c r="B30" s="2" t="s">
        <v>43</v>
      </c>
      <c r="C30" s="3">
        <v>376000</v>
      </c>
      <c r="D30" s="3">
        <f>C30</f>
        <v>376000</v>
      </c>
      <c r="E30" s="3">
        <v>317469</v>
      </c>
      <c r="F30" s="8">
        <f t="shared" si="1"/>
        <v>0.8443324468085106</v>
      </c>
    </row>
    <row r="31" spans="1:6" ht="18" customHeight="1">
      <c r="A31" s="2">
        <v>6115</v>
      </c>
      <c r="B31" s="32" t="s">
        <v>61</v>
      </c>
      <c r="C31" s="3">
        <v>0</v>
      </c>
      <c r="D31" s="3">
        <v>31000</v>
      </c>
      <c r="E31" s="3">
        <v>1979</v>
      </c>
      <c r="F31" s="8">
        <f t="shared" si="1"/>
        <v>0.06383870967741935</v>
      </c>
    </row>
    <row r="32" spans="1:6" ht="18" customHeight="1">
      <c r="A32" s="2">
        <v>6171</v>
      </c>
      <c r="B32" s="2" t="s">
        <v>25</v>
      </c>
      <c r="C32" s="3">
        <v>199300</v>
      </c>
      <c r="D32" s="3">
        <v>199300</v>
      </c>
      <c r="E32" s="3">
        <v>168411</v>
      </c>
      <c r="F32" s="8">
        <f t="shared" si="1"/>
        <v>0.8450125439036629</v>
      </c>
    </row>
    <row r="33" spans="1:6" ht="18" customHeight="1">
      <c r="A33" s="2">
        <v>6310</v>
      </c>
      <c r="B33" s="2" t="s">
        <v>26</v>
      </c>
      <c r="C33" s="3">
        <v>26000</v>
      </c>
      <c r="D33" s="3">
        <f>C33</f>
        <v>26000</v>
      </c>
      <c r="E33" s="3">
        <v>16643</v>
      </c>
      <c r="F33" s="8">
        <f t="shared" si="1"/>
        <v>0.6401153846153846</v>
      </c>
    </row>
    <row r="34" spans="1:6" ht="18" customHeight="1">
      <c r="A34" s="30">
        <v>6320</v>
      </c>
      <c r="B34" s="30" t="s">
        <v>44</v>
      </c>
      <c r="C34" s="31">
        <v>2206</v>
      </c>
      <c r="D34" s="3">
        <f>C34</f>
        <v>2206</v>
      </c>
      <c r="E34" s="31">
        <v>2206</v>
      </c>
      <c r="F34" s="8">
        <f t="shared" si="1"/>
        <v>1</v>
      </c>
    </row>
    <row r="35" spans="1:6" ht="18" customHeight="1">
      <c r="A35" s="30">
        <v>6399</v>
      </c>
      <c r="B35" s="30" t="s">
        <v>45</v>
      </c>
      <c r="C35" s="31">
        <v>150000</v>
      </c>
      <c r="D35" s="3">
        <v>492000</v>
      </c>
      <c r="E35" s="31">
        <v>316659</v>
      </c>
      <c r="F35" s="8">
        <f t="shared" si="1"/>
        <v>0.6436158536585366</v>
      </c>
    </row>
    <row r="36" spans="1:6" ht="18" customHeight="1">
      <c r="A36" s="30">
        <v>6402</v>
      </c>
      <c r="B36" s="30" t="s">
        <v>46</v>
      </c>
      <c r="C36" s="31">
        <v>18369</v>
      </c>
      <c r="D36" s="3">
        <v>18569</v>
      </c>
      <c r="E36" s="31">
        <v>18486</v>
      </c>
      <c r="F36" s="8">
        <f t="shared" si="1"/>
        <v>0.9955301847164629</v>
      </c>
    </row>
    <row r="37" spans="1:6" ht="18" customHeight="1" thickBot="1">
      <c r="A37" s="15"/>
      <c r="B37" s="16" t="s">
        <v>27</v>
      </c>
      <c r="C37" s="17">
        <f>SUM(C6:C36)</f>
        <v>2451344</v>
      </c>
      <c r="D37" s="17">
        <f>SUM(D6:D36)</f>
        <v>3723683</v>
      </c>
      <c r="E37" s="17">
        <f>SUM(E6:E36)</f>
        <v>2617451</v>
      </c>
      <c r="F37" s="18">
        <f t="shared" si="1"/>
        <v>0.7029199316912852</v>
      </c>
    </row>
  </sheetData>
  <sheetProtection/>
  <printOptions/>
  <pageMargins left="0.58" right="0.43" top="0.63" bottom="0.75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2019-11-20T08:41:37Z</cp:lastPrinted>
  <dcterms:created xsi:type="dcterms:W3CDTF">2017-11-29T11:50:21Z</dcterms:created>
  <dcterms:modified xsi:type="dcterms:W3CDTF">2020-11-19T07:19:28Z</dcterms:modified>
  <cp:category/>
  <cp:version/>
  <cp:contentType/>
  <cp:contentStatus/>
</cp:coreProperties>
</file>